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0" yWindow="0" windowWidth="19200" windowHeight="6945"/>
  </bookViews>
  <sheets>
    <sheet name="Sheet2" sheetId="2" r:id="rId1"/>
    <sheet name="Sheet3" sheetId="3" r:id="rId2"/>
  </sheets>
  <calcPr calcId="145621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G29" i="2" l="1"/>
  <c r="H29" i="2"/>
  <c r="I29" i="2"/>
  <c r="J29" i="2"/>
  <c r="K29" i="2"/>
  <c r="L29" i="2"/>
  <c r="M29" i="2"/>
  <c r="N29" i="2"/>
  <c r="O29" i="2"/>
  <c r="P29" i="2"/>
  <c r="Q29" i="2"/>
  <c r="R29" i="2"/>
  <c r="S29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F29" i="2"/>
  <c r="F27" i="2"/>
  <c r="F25" i="2"/>
  <c r="F23" i="2"/>
  <c r="F21" i="2"/>
  <c r="F19" i="2"/>
  <c r="F17" i="2"/>
  <c r="F15" i="2"/>
  <c r="F13" i="2"/>
  <c r="T30" i="2" l="1"/>
  <c r="V30" i="2" s="1"/>
  <c r="T28" i="2"/>
  <c r="V28" i="2" s="1"/>
  <c r="T26" i="2"/>
  <c r="V26" i="2" s="1"/>
  <c r="T24" i="2"/>
  <c r="V24" i="2" s="1"/>
  <c r="T22" i="2"/>
  <c r="V22" i="2" s="1"/>
  <c r="V20" i="2"/>
  <c r="T20" i="2"/>
  <c r="T18" i="2"/>
  <c r="V18" i="2" s="1"/>
  <c r="T16" i="2"/>
  <c r="V16" i="2" s="1"/>
  <c r="T14" i="2"/>
  <c r="V14" i="2" s="1"/>
  <c r="V12" i="2"/>
  <c r="U33" i="2" l="1"/>
</calcChain>
</file>

<file path=xl/sharedStrings.xml><?xml version="1.0" encoding="utf-8"?>
<sst xmlns="http://schemas.openxmlformats.org/spreadsheetml/2006/main" count="31" uniqueCount="30">
  <si>
    <t>MONTHLY SERVICE INVOICE</t>
  </si>
  <si>
    <t xml:space="preserve">Month/Year of Service: </t>
  </si>
  <si>
    <t>Bill To</t>
  </si>
  <si>
    <t>Name</t>
  </si>
  <si>
    <t>Dates of Service</t>
  </si>
  <si>
    <t>Child's Name</t>
  </si>
  <si>
    <t>Approved</t>
  </si>
  <si>
    <t>Total</t>
  </si>
  <si>
    <t>Rate</t>
  </si>
  <si>
    <t>Amount</t>
  </si>
  <si>
    <t>(Last Name, First Name)</t>
  </si>
  <si>
    <t>DOB</t>
  </si>
  <si>
    <t>Frequency</t>
  </si>
  <si>
    <t>Hours</t>
  </si>
  <si>
    <t>per hr</t>
  </si>
  <si>
    <t>Due</t>
  </si>
  <si>
    <t xml:space="preserve">**Submit this form to the office by the deadlines established to avoid delay in your payment. </t>
  </si>
  <si>
    <t>If frequency or authorization of services changes during the month, document on separate line. Always keep a copy of this form for your record.</t>
  </si>
  <si>
    <t>Achieve Beyond of New York</t>
  </si>
  <si>
    <t>Melville, NY 11747</t>
  </si>
  <si>
    <t>Please write the length of the session that was provided (in hours) or write</t>
  </si>
  <si>
    <t>Total Amount</t>
  </si>
  <si>
    <t xml:space="preserve">CA = Child Absence/Cancellation   PA = Provider Absence/Cancellation   NS = NO SHOW   OH =  ON HOLD </t>
  </si>
  <si>
    <t>Page _____ of _____</t>
  </si>
  <si>
    <t>Notes Due:</t>
  </si>
  <si>
    <t>Pay Dates:</t>
  </si>
  <si>
    <t>09/16/2018-09/29/2018</t>
  </si>
  <si>
    <t>Wednesday, 10/03/2018</t>
  </si>
  <si>
    <t>Friday, 10/19/2018</t>
  </si>
  <si>
    <t>225 Broadhollow Rd. Suite 402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</si>
</sst>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mmm\-yy;@"/>
    <numFmt numFmtId="165" formatCode="m/d;@"/>
  </numFmts>
  <fonts count="1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7"/>
      <name val="Arial"/>
      <family val="2"/>
    </font>
    <font>
      <sz val="11"/>
      <color rgb="FFFF0000"/>
      <name val="Calibri"/>
      <family val="2"/>
      <scheme val="minor"/>
    </font>
    <font>
      <b/>
      <sz val="9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right"/>
    </xf>
    <xf numFmtId="0" fontId="5" fillId="0" borderId="0" xfId="0" applyFont="1" applyProtection="1">
      <protection locked="0"/>
    </xf>
    <xf numFmtId="0" fontId="5" fillId="0" borderId="0" xfId="0" applyFont="1"/>
    <xf numFmtId="0" fontId="6" fillId="0" borderId="0" xfId="0" applyFont="1"/>
    <xf numFmtId="0" fontId="0" fillId="0" borderId="0" xfId="0" applyBorder="1" applyAlignment="1"/>
    <xf numFmtId="0" fontId="0" fillId="0" borderId="0" xfId="0" applyBorder="1" applyAlignment="1" applyProtection="1">
      <protection locked="0"/>
    </xf>
    <xf numFmtId="0" fontId="5" fillId="0" borderId="0" xfId="0" applyFont="1" applyAlignment="1"/>
    <xf numFmtId="0" fontId="4" fillId="0" borderId="0" xfId="0" applyFont="1" applyAlignment="1"/>
    <xf numFmtId="0" fontId="0" fillId="0" borderId="0" xfId="0" applyBorder="1"/>
    <xf numFmtId="0" fontId="4" fillId="0" borderId="0" xfId="0" applyFont="1" applyAlignment="1" applyProtection="1">
      <alignment horizontal="right" wrapText="1"/>
    </xf>
    <xf numFmtId="49" fontId="9" fillId="0" borderId="0" xfId="0" applyNumberFormat="1" applyFont="1" applyBorder="1" applyAlignment="1" applyProtection="1">
      <alignment horizontal="left"/>
      <protection locked="0"/>
    </xf>
    <xf numFmtId="0" fontId="4" fillId="0" borderId="0" xfId="0" applyFont="1" applyAlignment="1" applyProtection="1">
      <alignment horizontal="right"/>
    </xf>
    <xf numFmtId="0" fontId="6" fillId="0" borderId="0" xfId="0" applyFont="1" applyProtection="1">
      <protection locked="0"/>
    </xf>
    <xf numFmtId="0" fontId="5" fillId="0" borderId="0" xfId="0" applyFont="1" applyAlignment="1">
      <alignment horizontal="right" wrapText="1"/>
    </xf>
    <xf numFmtId="0" fontId="0" fillId="0" borderId="0" xfId="0" applyProtection="1"/>
    <xf numFmtId="0" fontId="1" fillId="0" borderId="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5" fillId="0" borderId="20" xfId="0" applyFont="1" applyBorder="1" applyAlignment="1" applyProtection="1">
      <alignment horizontal="center"/>
      <protection locked="0"/>
    </xf>
    <xf numFmtId="49" fontId="4" fillId="0" borderId="20" xfId="0" applyNumberFormat="1" applyFont="1" applyBorder="1" applyAlignment="1" applyProtection="1">
      <alignment horizontal="center"/>
      <protection locked="0"/>
    </xf>
    <xf numFmtId="0" fontId="12" fillId="0" borderId="0" xfId="0" applyFont="1" applyAlignment="1"/>
    <xf numFmtId="0" fontId="13" fillId="0" borderId="0" xfId="0" applyFont="1" applyAlignment="1"/>
    <xf numFmtId="14" fontId="5" fillId="0" borderId="20" xfId="0" applyNumberFormat="1" applyFont="1" applyBorder="1" applyAlignment="1" applyProtection="1">
      <alignment horizontal="center"/>
      <protection locked="0"/>
    </xf>
    <xf numFmtId="0" fontId="5" fillId="2" borderId="20" xfId="0" applyFont="1" applyFill="1" applyBorder="1" applyAlignment="1">
      <alignment horizontal="center"/>
    </xf>
    <xf numFmtId="49" fontId="4" fillId="2" borderId="20" xfId="0" applyNumberFormat="1" applyFont="1" applyFill="1" applyBorder="1" applyAlignment="1">
      <alignment horizontal="center"/>
    </xf>
    <xf numFmtId="0" fontId="0" fillId="2" borderId="17" xfId="0" applyFill="1" applyBorder="1"/>
    <xf numFmtId="49" fontId="5" fillId="0" borderId="0" xfId="0" applyNumberFormat="1" applyFont="1" applyBorder="1" applyAlignment="1" applyProtection="1">
      <protection locked="0"/>
    </xf>
    <xf numFmtId="49" fontId="0" fillId="0" borderId="0" xfId="0" applyNumberFormat="1" applyBorder="1" applyAlignment="1" applyProtection="1">
      <protection locked="0"/>
    </xf>
    <xf numFmtId="49" fontId="5" fillId="0" borderId="0" xfId="0" applyNumberFormat="1" applyFont="1" applyBorder="1" applyAlignment="1" applyProtection="1">
      <alignment horizontal="center"/>
      <protection locked="0"/>
    </xf>
    <xf numFmtId="0" fontId="0" fillId="0" borderId="0" xfId="0" applyAlignment="1"/>
    <xf numFmtId="0" fontId="0" fillId="0" borderId="19" xfId="0" applyBorder="1"/>
    <xf numFmtId="0" fontId="0" fillId="0" borderId="16" xfId="0" applyBorder="1"/>
    <xf numFmtId="165" fontId="0" fillId="0" borderId="23" xfId="0" applyNumberFormat="1" applyBorder="1" applyAlignment="1">
      <alignment horizontal="center"/>
    </xf>
    <xf numFmtId="0" fontId="4" fillId="0" borderId="0" xfId="0" applyFont="1" applyBorder="1" applyAlignment="1" applyProtection="1"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1" fillId="0" borderId="25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0" borderId="12" xfId="0" applyBorder="1"/>
    <xf numFmtId="0" fontId="10" fillId="0" borderId="3" xfId="0" applyFont="1" applyBorder="1"/>
    <xf numFmtId="0" fontId="0" fillId="0" borderId="3" xfId="0" applyBorder="1"/>
    <xf numFmtId="0" fontId="0" fillId="0" borderId="27" xfId="0" applyBorder="1"/>
    <xf numFmtId="0" fontId="0" fillId="0" borderId="20" xfId="0" applyBorder="1"/>
    <xf numFmtId="0" fontId="0" fillId="0" borderId="1" xfId="0" applyBorder="1"/>
    <xf numFmtId="0" fontId="0" fillId="0" borderId="22" xfId="0" applyBorder="1"/>
    <xf numFmtId="49" fontId="5" fillId="0" borderId="1" xfId="0" applyNumberFormat="1" applyFont="1" applyBorder="1" applyAlignment="1" applyProtection="1">
      <protection locked="0"/>
    </xf>
    <xf numFmtId="0" fontId="7" fillId="0" borderId="7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20" xfId="0" applyNumberFormat="1" applyBorder="1"/>
    <xf numFmtId="0" fontId="1" fillId="0" borderId="9" xfId="0" applyFont="1" applyBorder="1" applyAlignment="1"/>
    <xf numFmtId="0" fontId="0" fillId="0" borderId="10" xfId="0" applyBorder="1" applyAlignment="1"/>
    <xf numFmtId="49" fontId="5" fillId="0" borderId="0" xfId="0" applyNumberFormat="1" applyFont="1" applyBorder="1" applyAlignment="1" applyProtection="1">
      <protection locked="0"/>
    </xf>
    <xf numFmtId="49" fontId="0" fillId="0" borderId="0" xfId="0" applyNumberFormat="1" applyBorder="1" applyAlignment="1" applyProtection="1">
      <protection locked="0"/>
    </xf>
    <xf numFmtId="49" fontId="8" fillId="0" borderId="1" xfId="0" applyNumberFormat="1" applyFont="1" applyBorder="1" applyAlignment="1" applyProtection="1">
      <alignment horizontal="left" indent="1"/>
      <protection locked="0"/>
    </xf>
    <xf numFmtId="49" fontId="8" fillId="0" borderId="0" xfId="0" applyNumberFormat="1" applyFont="1" applyBorder="1" applyAlignment="1" applyProtection="1">
      <alignment horizontal="left" indent="1"/>
      <protection locked="0"/>
    </xf>
    <xf numFmtId="0" fontId="4" fillId="0" borderId="4" xfId="0" applyFont="1" applyBorder="1" applyAlignment="1"/>
    <xf numFmtId="0" fontId="0" fillId="0" borderId="5" xfId="0" applyFont="1" applyBorder="1" applyAlignment="1"/>
    <xf numFmtId="49" fontId="5" fillId="0" borderId="18" xfId="0" applyNumberFormat="1" applyFont="1" applyBorder="1" applyAlignment="1" applyProtection="1">
      <alignment horizontal="left"/>
      <protection locked="0"/>
    </xf>
    <xf numFmtId="49" fontId="5" fillId="0" borderId="19" xfId="0" applyNumberFormat="1" applyFont="1" applyBorder="1" applyAlignment="1" applyProtection="1">
      <alignment horizontal="left"/>
      <protection locked="0"/>
    </xf>
    <xf numFmtId="0" fontId="0" fillId="2" borderId="15" xfId="0" applyFill="1" applyBorder="1" applyAlignment="1"/>
    <xf numFmtId="0" fontId="0" fillId="2" borderId="16" xfId="0" applyFill="1" applyBorder="1" applyAlignment="1"/>
    <xf numFmtId="0" fontId="4" fillId="2" borderId="18" xfId="0" applyFont="1" applyFill="1" applyBorder="1" applyAlignment="1">
      <alignment horizontal="left"/>
    </xf>
    <xf numFmtId="0" fontId="4" fillId="2" borderId="19" xfId="0" applyFont="1" applyFill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11" fillId="0" borderId="8" xfId="0" applyNumberFormat="1" applyFont="1" applyBorder="1" applyAlignment="1">
      <alignment horizontal="center"/>
    </xf>
    <xf numFmtId="49" fontId="14" fillId="0" borderId="24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16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14" fontId="0" fillId="0" borderId="0" xfId="0" applyNumberFormat="1" applyAlignment="1">
      <alignment horizontal="left"/>
    </xf>
    <xf numFmtId="164" fontId="7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pageSetUpPr fitToPage="1"/>
  </sheetPr>
  <dimension ref="A1:V35"/>
  <sheetViews>
    <sheetView tabSelected="1" zoomScaleNormal="100" workbookViewId="0">
      <selection activeCell="H3" sqref="H3:L6"/>
    </sheetView>
  </sheetViews>
  <sheetFormatPr defaultColWidth="8.85546875" defaultRowHeight="15" x14ac:dyDescent="0.25"/>
  <cols>
    <col min="1" max="1" width="3.42578125" bestFit="1" customWidth="1"/>
    <col min="2" max="2" width="24" customWidth="1"/>
    <col min="3" max="3" width="0.28515625" customWidth="1"/>
    <col min="4" max="4" width="9.7109375" customWidth="1"/>
    <col min="5" max="5" width="9.28515625" customWidth="1"/>
    <col min="6" max="19" width="5.5703125" customWidth="1"/>
    <col min="20" max="20" width="7.140625" bestFit="1" customWidth="1"/>
    <col min="21" max="21" width="8.42578125" bestFit="1" customWidth="1"/>
  </cols>
  <sheetData>
    <row r="1" spans="1:22" ht="20.25" x14ac:dyDescent="0.3">
      <c r="A1" s="1"/>
      <c r="B1" s="11" t="s">
        <v>0</v>
      </c>
      <c r="C1" s="2"/>
      <c r="D1" s="2"/>
      <c r="E1" s="3"/>
      <c r="F1" s="3"/>
      <c r="G1" s="3"/>
      <c r="H1" s="3"/>
      <c r="I1" s="3"/>
      <c r="J1" s="3"/>
      <c r="N1" s="76" t="s">
        <v>1</v>
      </c>
      <c r="O1" s="76"/>
      <c r="P1" s="76"/>
      <c r="Q1" s="76"/>
      <c r="R1" s="77" t="s">
        <v>26</v>
      </c>
      <c r="S1" s="77"/>
      <c r="T1" s="77"/>
      <c r="U1" s="77"/>
    </row>
    <row r="2" spans="1:22" ht="15.75" x14ac:dyDescent="0.25">
      <c r="B2" s="5"/>
      <c r="C2" s="58"/>
      <c r="D2" s="59"/>
      <c r="E2" s="6"/>
      <c r="F2" s="6"/>
      <c r="G2" s="7"/>
      <c r="H2" s="7"/>
      <c r="I2" s="8"/>
      <c r="J2" s="8"/>
      <c r="K2" s="8"/>
      <c r="N2" s="78" t="s">
        <v>24</v>
      </c>
      <c r="O2" s="78"/>
      <c r="P2" s="78"/>
      <c r="Q2" s="78"/>
      <c r="R2" s="79" t="s">
        <v>27</v>
      </c>
      <c r="S2" s="79"/>
      <c r="T2" s="79"/>
      <c r="U2" s="79"/>
    </row>
    <row r="3" spans="1:22" ht="15.75" x14ac:dyDescent="0.25">
      <c r="B3" s="14" t="s">
        <v>3</v>
      </c>
      <c r="C3" s="60"/>
      <c r="D3" s="60"/>
      <c r="E3" s="60"/>
      <c r="F3" s="51"/>
      <c r="G3" s="10"/>
      <c r="H3" s="12" t="s">
        <v>2</v>
      </c>
      <c r="I3" s="35"/>
      <c r="K3" s="35"/>
      <c r="N3" s="76" t="s">
        <v>25</v>
      </c>
      <c r="O3" s="76"/>
      <c r="P3" s="76"/>
      <c r="Q3" s="76"/>
      <c r="R3" s="80" t="s">
        <v>28</v>
      </c>
      <c r="S3" s="77"/>
      <c r="T3" s="77"/>
      <c r="U3" s="77"/>
    </row>
    <row r="4" spans="1:22" ht="15.75" x14ac:dyDescent="0.25">
      <c r="G4" s="10"/>
      <c r="H4" s="15" t="s">
        <v>18</v>
      </c>
      <c r="I4" s="35"/>
      <c r="K4" s="35"/>
      <c r="L4" s="35"/>
      <c r="O4" s="32"/>
      <c r="S4" s="40"/>
      <c r="T4" s="39"/>
      <c r="U4" s="4"/>
      <c r="V4" s="39"/>
    </row>
    <row r="5" spans="1:22" ht="15.75" x14ac:dyDescent="0.25">
      <c r="C5" s="61"/>
      <c r="D5" s="61"/>
      <c r="E5" s="61"/>
      <c r="F5" s="33"/>
      <c r="G5" s="9"/>
      <c r="H5" s="15" t="s">
        <v>29</v>
      </c>
      <c r="I5" s="34"/>
      <c r="J5" s="34"/>
      <c r="K5" s="34"/>
      <c r="L5" s="34"/>
      <c r="O5" s="35"/>
      <c r="P5" s="35"/>
      <c r="Q5" s="35"/>
      <c r="R5" s="35"/>
      <c r="S5" s="35"/>
    </row>
    <row r="6" spans="1:22" ht="15.75" x14ac:dyDescent="0.25">
      <c r="C6" s="61"/>
      <c r="D6" s="61"/>
      <c r="E6" s="61"/>
      <c r="F6" s="33"/>
      <c r="G6" s="9"/>
      <c r="H6" s="15" t="s">
        <v>19</v>
      </c>
      <c r="I6" s="34"/>
      <c r="J6" s="34"/>
      <c r="K6" s="34"/>
      <c r="L6" s="34"/>
      <c r="O6" s="35"/>
      <c r="P6" s="35"/>
      <c r="Q6" s="35"/>
      <c r="R6" s="35"/>
      <c r="S6" s="35"/>
    </row>
    <row r="7" spans="1:22" ht="16.5" thickBot="1" x14ac:dyDescent="0.3">
      <c r="B7" s="16" t="s">
        <v>23</v>
      </c>
      <c r="C7" s="32"/>
      <c r="D7" s="33"/>
      <c r="E7" s="33"/>
      <c r="F7" s="33"/>
      <c r="G7" s="9"/>
      <c r="H7" s="6"/>
      <c r="I7" s="17"/>
      <c r="J7" s="8"/>
      <c r="K7" s="8"/>
      <c r="N7" s="18"/>
      <c r="O7" s="35"/>
      <c r="P7" s="35"/>
      <c r="Q7" s="35"/>
      <c r="R7" s="35"/>
      <c r="S7" s="35"/>
      <c r="T7" s="44"/>
      <c r="U7" s="44"/>
      <c r="V7" s="44"/>
    </row>
    <row r="8" spans="1:22" thickBot="1" x14ac:dyDescent="0.4">
      <c r="B8" s="19"/>
      <c r="F8" s="70" t="s">
        <v>4</v>
      </c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45"/>
      <c r="U8" s="46"/>
      <c r="V8" s="47"/>
    </row>
    <row r="9" spans="1:22" ht="14.45" x14ac:dyDescent="0.35">
      <c r="B9" s="62" t="s">
        <v>5</v>
      </c>
      <c r="C9" s="63"/>
      <c r="D9" s="20"/>
      <c r="E9" s="52" t="s">
        <v>6</v>
      </c>
      <c r="F9" s="72" t="s">
        <v>20</v>
      </c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41" t="s">
        <v>7</v>
      </c>
      <c r="U9" s="42" t="s">
        <v>8</v>
      </c>
      <c r="V9" s="43" t="s">
        <v>9</v>
      </c>
    </row>
    <row r="10" spans="1:22" thickBot="1" x14ac:dyDescent="0.4">
      <c r="B10" s="56" t="s">
        <v>10</v>
      </c>
      <c r="C10" s="57"/>
      <c r="D10" s="54" t="s">
        <v>11</v>
      </c>
      <c r="E10" s="53" t="s">
        <v>12</v>
      </c>
      <c r="F10" s="74" t="s">
        <v>22</v>
      </c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21" t="s">
        <v>13</v>
      </c>
      <c r="U10" s="22" t="s">
        <v>14</v>
      </c>
      <c r="V10" s="23" t="s">
        <v>15</v>
      </c>
    </row>
    <row r="11" spans="1:22" ht="14.45" x14ac:dyDescent="0.35">
      <c r="B11" s="66"/>
      <c r="C11" s="67"/>
      <c r="D11" s="31"/>
      <c r="E11" s="31"/>
      <c r="F11" s="38">
        <v>42994</v>
      </c>
      <c r="G11" s="38">
        <v>42995</v>
      </c>
      <c r="H11" s="38">
        <v>42996</v>
      </c>
      <c r="I11" s="38">
        <v>42997</v>
      </c>
      <c r="J11" s="38">
        <v>42998</v>
      </c>
      <c r="K11" s="38">
        <v>42999</v>
      </c>
      <c r="L11" s="38">
        <v>43000</v>
      </c>
      <c r="M11" s="38">
        <v>43001</v>
      </c>
      <c r="N11" s="38">
        <v>43002</v>
      </c>
      <c r="O11" s="38">
        <v>43003</v>
      </c>
      <c r="P11" s="38">
        <v>43004</v>
      </c>
      <c r="Q11" s="38">
        <v>43005</v>
      </c>
      <c r="R11" s="38">
        <v>43006</v>
      </c>
      <c r="S11" s="38">
        <v>43007</v>
      </c>
      <c r="T11" s="50"/>
      <c r="U11" s="50"/>
      <c r="V11" s="37"/>
    </row>
    <row r="12" spans="1:22" ht="15.6" x14ac:dyDescent="0.35">
      <c r="A12">
        <v>1</v>
      </c>
      <c r="B12" s="64"/>
      <c r="C12" s="65"/>
      <c r="D12" s="28"/>
      <c r="E12" s="2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48">
        <v>0</v>
      </c>
      <c r="U12" s="48">
        <v>0</v>
      </c>
      <c r="V12" s="36">
        <f>T12*U12</f>
        <v>0</v>
      </c>
    </row>
    <row r="13" spans="1:22" ht="15.6" x14ac:dyDescent="0.35">
      <c r="B13" s="68"/>
      <c r="C13" s="69"/>
      <c r="D13" s="29"/>
      <c r="E13" s="30"/>
      <c r="F13" s="38">
        <f>F11</f>
        <v>42994</v>
      </c>
      <c r="G13" s="38">
        <f t="shared" ref="G13:S13" si="0">G11</f>
        <v>42995</v>
      </c>
      <c r="H13" s="38">
        <f t="shared" si="0"/>
        <v>42996</v>
      </c>
      <c r="I13" s="38">
        <f t="shared" si="0"/>
        <v>42997</v>
      </c>
      <c r="J13" s="38">
        <f t="shared" si="0"/>
        <v>42998</v>
      </c>
      <c r="K13" s="38">
        <f t="shared" si="0"/>
        <v>42999</v>
      </c>
      <c r="L13" s="38">
        <f t="shared" si="0"/>
        <v>43000</v>
      </c>
      <c r="M13" s="38">
        <f t="shared" si="0"/>
        <v>43001</v>
      </c>
      <c r="N13" s="38">
        <f t="shared" si="0"/>
        <v>43002</v>
      </c>
      <c r="O13" s="38">
        <f t="shared" si="0"/>
        <v>43003</v>
      </c>
      <c r="P13" s="38">
        <f t="shared" si="0"/>
        <v>43004</v>
      </c>
      <c r="Q13" s="38">
        <f t="shared" si="0"/>
        <v>43005</v>
      </c>
      <c r="R13" s="38">
        <f t="shared" si="0"/>
        <v>43006</v>
      </c>
      <c r="S13" s="38">
        <f t="shared" si="0"/>
        <v>43007</v>
      </c>
      <c r="T13" s="48"/>
      <c r="U13" s="48"/>
      <c r="V13" s="36"/>
    </row>
    <row r="14" spans="1:22" ht="15.6" x14ac:dyDescent="0.35">
      <c r="A14">
        <v>2</v>
      </c>
      <c r="B14" s="64"/>
      <c r="C14" s="65"/>
      <c r="D14" s="28"/>
      <c r="E14" s="2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48">
        <f>SUM(F14:S14)</f>
        <v>0</v>
      </c>
      <c r="U14" s="48">
        <v>0</v>
      </c>
      <c r="V14" s="36">
        <f>T14*U14</f>
        <v>0</v>
      </c>
    </row>
    <row r="15" spans="1:22" ht="15.6" x14ac:dyDescent="0.35">
      <c r="B15" s="68"/>
      <c r="C15" s="69"/>
      <c r="D15" s="29"/>
      <c r="E15" s="30"/>
      <c r="F15" s="38">
        <f>F11</f>
        <v>42994</v>
      </c>
      <c r="G15" s="38">
        <f t="shared" ref="G15:S15" si="1">G11</f>
        <v>42995</v>
      </c>
      <c r="H15" s="38">
        <f t="shared" si="1"/>
        <v>42996</v>
      </c>
      <c r="I15" s="38">
        <f t="shared" si="1"/>
        <v>42997</v>
      </c>
      <c r="J15" s="38">
        <f t="shared" si="1"/>
        <v>42998</v>
      </c>
      <c r="K15" s="38">
        <f t="shared" si="1"/>
        <v>42999</v>
      </c>
      <c r="L15" s="38">
        <f t="shared" si="1"/>
        <v>43000</v>
      </c>
      <c r="M15" s="38">
        <f t="shared" si="1"/>
        <v>43001</v>
      </c>
      <c r="N15" s="38">
        <f t="shared" si="1"/>
        <v>43002</v>
      </c>
      <c r="O15" s="38">
        <f t="shared" si="1"/>
        <v>43003</v>
      </c>
      <c r="P15" s="38">
        <f t="shared" si="1"/>
        <v>43004</v>
      </c>
      <c r="Q15" s="38">
        <f t="shared" si="1"/>
        <v>43005</v>
      </c>
      <c r="R15" s="38">
        <f t="shared" si="1"/>
        <v>43006</v>
      </c>
      <c r="S15" s="38">
        <f t="shared" si="1"/>
        <v>43007</v>
      </c>
      <c r="T15" s="48"/>
      <c r="U15" s="48"/>
      <c r="V15" s="36"/>
    </row>
    <row r="16" spans="1:22" ht="15.6" x14ac:dyDescent="0.35">
      <c r="A16">
        <v>3</v>
      </c>
      <c r="B16" s="64"/>
      <c r="C16" s="65"/>
      <c r="D16" s="28"/>
      <c r="E16" s="25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>
        <f>SUM(F16:S16)</f>
        <v>0</v>
      </c>
      <c r="U16" s="48">
        <v>0</v>
      </c>
      <c r="V16" s="36">
        <f>T16*U16</f>
        <v>0</v>
      </c>
    </row>
    <row r="17" spans="1:22" ht="15.6" x14ac:dyDescent="0.35">
      <c r="B17" s="68"/>
      <c r="C17" s="69"/>
      <c r="D17" s="29"/>
      <c r="E17" s="30"/>
      <c r="F17" s="38">
        <f>F11</f>
        <v>42994</v>
      </c>
      <c r="G17" s="38">
        <f t="shared" ref="G17:S17" si="2">G11</f>
        <v>42995</v>
      </c>
      <c r="H17" s="38">
        <f t="shared" si="2"/>
        <v>42996</v>
      </c>
      <c r="I17" s="38">
        <f t="shared" si="2"/>
        <v>42997</v>
      </c>
      <c r="J17" s="38">
        <f t="shared" si="2"/>
        <v>42998</v>
      </c>
      <c r="K17" s="38">
        <f t="shared" si="2"/>
        <v>42999</v>
      </c>
      <c r="L17" s="38">
        <f t="shared" si="2"/>
        <v>43000</v>
      </c>
      <c r="M17" s="38">
        <f t="shared" si="2"/>
        <v>43001</v>
      </c>
      <c r="N17" s="38">
        <f t="shared" si="2"/>
        <v>43002</v>
      </c>
      <c r="O17" s="38">
        <f t="shared" si="2"/>
        <v>43003</v>
      </c>
      <c r="P17" s="38">
        <f t="shared" si="2"/>
        <v>43004</v>
      </c>
      <c r="Q17" s="38">
        <f t="shared" si="2"/>
        <v>43005</v>
      </c>
      <c r="R17" s="38">
        <f t="shared" si="2"/>
        <v>43006</v>
      </c>
      <c r="S17" s="38">
        <f t="shared" si="2"/>
        <v>43007</v>
      </c>
      <c r="T17" s="48"/>
      <c r="U17" s="48"/>
      <c r="V17" s="36"/>
    </row>
    <row r="18" spans="1:22" ht="15.6" x14ac:dyDescent="0.35">
      <c r="A18">
        <v>4</v>
      </c>
      <c r="B18" s="64"/>
      <c r="C18" s="65"/>
      <c r="D18" s="28"/>
      <c r="E18" s="25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>
        <f>SUM(F18:S18)</f>
        <v>0</v>
      </c>
      <c r="U18" s="48">
        <v>0</v>
      </c>
      <c r="V18" s="36">
        <f>T18*U18</f>
        <v>0</v>
      </c>
    </row>
    <row r="19" spans="1:22" ht="15.6" x14ac:dyDescent="0.35">
      <c r="B19" s="68"/>
      <c r="C19" s="69"/>
      <c r="D19" s="29"/>
      <c r="E19" s="30"/>
      <c r="F19" s="38">
        <f>F11</f>
        <v>42994</v>
      </c>
      <c r="G19" s="38">
        <f t="shared" ref="G19:S19" si="3">G11</f>
        <v>42995</v>
      </c>
      <c r="H19" s="38">
        <f t="shared" si="3"/>
        <v>42996</v>
      </c>
      <c r="I19" s="38">
        <f t="shared" si="3"/>
        <v>42997</v>
      </c>
      <c r="J19" s="38">
        <f t="shared" si="3"/>
        <v>42998</v>
      </c>
      <c r="K19" s="38">
        <f t="shared" si="3"/>
        <v>42999</v>
      </c>
      <c r="L19" s="38">
        <f t="shared" si="3"/>
        <v>43000</v>
      </c>
      <c r="M19" s="38">
        <f t="shared" si="3"/>
        <v>43001</v>
      </c>
      <c r="N19" s="38">
        <f t="shared" si="3"/>
        <v>43002</v>
      </c>
      <c r="O19" s="38">
        <f t="shared" si="3"/>
        <v>43003</v>
      </c>
      <c r="P19" s="38">
        <f t="shared" si="3"/>
        <v>43004</v>
      </c>
      <c r="Q19" s="38">
        <f t="shared" si="3"/>
        <v>43005</v>
      </c>
      <c r="R19" s="38">
        <f t="shared" si="3"/>
        <v>43006</v>
      </c>
      <c r="S19" s="38">
        <f t="shared" si="3"/>
        <v>43007</v>
      </c>
      <c r="T19" s="38"/>
      <c r="U19" s="48"/>
      <c r="V19" s="36"/>
    </row>
    <row r="20" spans="1:22" ht="15.75" x14ac:dyDescent="0.25">
      <c r="A20">
        <v>5</v>
      </c>
      <c r="B20" s="64"/>
      <c r="C20" s="65"/>
      <c r="D20" s="28"/>
      <c r="E20" s="25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>
        <f>SUM(F20:S20)</f>
        <v>0</v>
      </c>
      <c r="U20" s="48">
        <v>0</v>
      </c>
      <c r="V20" s="36">
        <f>T20*U20</f>
        <v>0</v>
      </c>
    </row>
    <row r="21" spans="1:22" ht="15.75" x14ac:dyDescent="0.25">
      <c r="B21" s="68"/>
      <c r="C21" s="69"/>
      <c r="D21" s="29"/>
      <c r="E21" s="30"/>
      <c r="F21" s="38">
        <f>F11</f>
        <v>42994</v>
      </c>
      <c r="G21" s="38">
        <f t="shared" ref="G21:S21" si="4">G11</f>
        <v>42995</v>
      </c>
      <c r="H21" s="38">
        <f t="shared" si="4"/>
        <v>42996</v>
      </c>
      <c r="I21" s="38">
        <f t="shared" si="4"/>
        <v>42997</v>
      </c>
      <c r="J21" s="38">
        <f t="shared" si="4"/>
        <v>42998</v>
      </c>
      <c r="K21" s="38">
        <f t="shared" si="4"/>
        <v>42999</v>
      </c>
      <c r="L21" s="38">
        <f t="shared" si="4"/>
        <v>43000</v>
      </c>
      <c r="M21" s="38">
        <f t="shared" si="4"/>
        <v>43001</v>
      </c>
      <c r="N21" s="38">
        <f t="shared" si="4"/>
        <v>43002</v>
      </c>
      <c r="O21" s="38">
        <f t="shared" si="4"/>
        <v>43003</v>
      </c>
      <c r="P21" s="38">
        <f t="shared" si="4"/>
        <v>43004</v>
      </c>
      <c r="Q21" s="38">
        <f t="shared" si="4"/>
        <v>43005</v>
      </c>
      <c r="R21" s="38">
        <f t="shared" si="4"/>
        <v>43006</v>
      </c>
      <c r="S21" s="38">
        <f t="shared" si="4"/>
        <v>43007</v>
      </c>
      <c r="T21" s="48"/>
      <c r="U21" s="48"/>
      <c r="V21" s="36"/>
    </row>
    <row r="22" spans="1:22" ht="15.75" x14ac:dyDescent="0.25">
      <c r="A22">
        <v>6</v>
      </c>
      <c r="B22" s="64"/>
      <c r="C22" s="65"/>
      <c r="D22" s="28"/>
      <c r="E22" s="25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>
        <f>SUM(F22:S22)</f>
        <v>0</v>
      </c>
      <c r="U22" s="48">
        <v>0</v>
      </c>
      <c r="V22" s="36">
        <f>T22*U22</f>
        <v>0</v>
      </c>
    </row>
    <row r="23" spans="1:22" ht="15.75" x14ac:dyDescent="0.25">
      <c r="B23" s="68"/>
      <c r="C23" s="69"/>
      <c r="D23" s="29"/>
      <c r="E23" s="30"/>
      <c r="F23" s="38">
        <f>F11</f>
        <v>42994</v>
      </c>
      <c r="G23" s="38">
        <f t="shared" ref="G23:S23" si="5">G11</f>
        <v>42995</v>
      </c>
      <c r="H23" s="38">
        <f t="shared" si="5"/>
        <v>42996</v>
      </c>
      <c r="I23" s="38">
        <f t="shared" si="5"/>
        <v>42997</v>
      </c>
      <c r="J23" s="38">
        <f t="shared" si="5"/>
        <v>42998</v>
      </c>
      <c r="K23" s="38">
        <f t="shared" si="5"/>
        <v>42999</v>
      </c>
      <c r="L23" s="38">
        <f t="shared" si="5"/>
        <v>43000</v>
      </c>
      <c r="M23" s="38">
        <f t="shared" si="5"/>
        <v>43001</v>
      </c>
      <c r="N23" s="38">
        <f t="shared" si="5"/>
        <v>43002</v>
      </c>
      <c r="O23" s="38">
        <f t="shared" si="5"/>
        <v>43003</v>
      </c>
      <c r="P23" s="38">
        <f t="shared" si="5"/>
        <v>43004</v>
      </c>
      <c r="Q23" s="38">
        <f t="shared" si="5"/>
        <v>43005</v>
      </c>
      <c r="R23" s="38">
        <f t="shared" si="5"/>
        <v>43006</v>
      </c>
      <c r="S23" s="38">
        <f t="shared" si="5"/>
        <v>43007</v>
      </c>
      <c r="T23" s="48"/>
      <c r="U23" s="48"/>
      <c r="V23" s="36"/>
    </row>
    <row r="24" spans="1:22" ht="15.75" x14ac:dyDescent="0.25">
      <c r="A24">
        <v>7</v>
      </c>
      <c r="B24" s="64"/>
      <c r="C24" s="65"/>
      <c r="D24" s="24"/>
      <c r="E24" s="25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>
        <f>SUM(F24:S24)</f>
        <v>0</v>
      </c>
      <c r="U24" s="48">
        <v>0</v>
      </c>
      <c r="V24" s="36">
        <f>T24*U24</f>
        <v>0</v>
      </c>
    </row>
    <row r="25" spans="1:22" ht="15.75" x14ac:dyDescent="0.25">
      <c r="B25" s="68"/>
      <c r="C25" s="69"/>
      <c r="D25" s="29"/>
      <c r="E25" s="30"/>
      <c r="F25" s="38">
        <f>F11</f>
        <v>42994</v>
      </c>
      <c r="G25" s="38">
        <f t="shared" ref="G25:S25" si="6">G11</f>
        <v>42995</v>
      </c>
      <c r="H25" s="38">
        <f t="shared" si="6"/>
        <v>42996</v>
      </c>
      <c r="I25" s="38">
        <f t="shared" si="6"/>
        <v>42997</v>
      </c>
      <c r="J25" s="38">
        <f t="shared" si="6"/>
        <v>42998</v>
      </c>
      <c r="K25" s="38">
        <f t="shared" si="6"/>
        <v>42999</v>
      </c>
      <c r="L25" s="38">
        <f t="shared" si="6"/>
        <v>43000</v>
      </c>
      <c r="M25" s="38">
        <f t="shared" si="6"/>
        <v>43001</v>
      </c>
      <c r="N25" s="38">
        <f t="shared" si="6"/>
        <v>43002</v>
      </c>
      <c r="O25" s="38">
        <f t="shared" si="6"/>
        <v>43003</v>
      </c>
      <c r="P25" s="38">
        <f t="shared" si="6"/>
        <v>43004</v>
      </c>
      <c r="Q25" s="38">
        <f t="shared" si="6"/>
        <v>43005</v>
      </c>
      <c r="R25" s="38">
        <f t="shared" si="6"/>
        <v>43006</v>
      </c>
      <c r="S25" s="38">
        <f t="shared" si="6"/>
        <v>43007</v>
      </c>
      <c r="T25" s="48"/>
      <c r="U25" s="48"/>
      <c r="V25" s="36"/>
    </row>
    <row r="26" spans="1:22" ht="15.75" x14ac:dyDescent="0.25">
      <c r="A26">
        <v>8</v>
      </c>
      <c r="B26" s="64"/>
      <c r="C26" s="65"/>
      <c r="D26" s="24"/>
      <c r="E26" s="25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>
        <f>SUM(F26:S26)</f>
        <v>0</v>
      </c>
      <c r="U26" s="48">
        <v>0</v>
      </c>
      <c r="V26" s="36">
        <f>T26*U26</f>
        <v>0</v>
      </c>
    </row>
    <row r="27" spans="1:22" ht="15.75" x14ac:dyDescent="0.25">
      <c r="B27" s="68"/>
      <c r="C27" s="69"/>
      <c r="D27" s="29"/>
      <c r="E27" s="30"/>
      <c r="F27" s="38">
        <f>F11</f>
        <v>42994</v>
      </c>
      <c r="G27" s="38">
        <f t="shared" ref="G27:S27" si="7">G11</f>
        <v>42995</v>
      </c>
      <c r="H27" s="38">
        <f t="shared" si="7"/>
        <v>42996</v>
      </c>
      <c r="I27" s="38">
        <f t="shared" si="7"/>
        <v>42997</v>
      </c>
      <c r="J27" s="38">
        <f t="shared" si="7"/>
        <v>42998</v>
      </c>
      <c r="K27" s="38">
        <f t="shared" si="7"/>
        <v>42999</v>
      </c>
      <c r="L27" s="38">
        <f t="shared" si="7"/>
        <v>43000</v>
      </c>
      <c r="M27" s="38">
        <f t="shared" si="7"/>
        <v>43001</v>
      </c>
      <c r="N27" s="38">
        <f t="shared" si="7"/>
        <v>43002</v>
      </c>
      <c r="O27" s="38">
        <f t="shared" si="7"/>
        <v>43003</v>
      </c>
      <c r="P27" s="38">
        <f t="shared" si="7"/>
        <v>43004</v>
      </c>
      <c r="Q27" s="38">
        <f t="shared" si="7"/>
        <v>43005</v>
      </c>
      <c r="R27" s="38">
        <f t="shared" si="7"/>
        <v>43006</v>
      </c>
      <c r="S27" s="38">
        <f t="shared" si="7"/>
        <v>43007</v>
      </c>
      <c r="T27" s="48"/>
      <c r="U27" s="48"/>
      <c r="V27" s="36"/>
    </row>
    <row r="28" spans="1:22" ht="15.75" x14ac:dyDescent="0.25">
      <c r="A28">
        <v>9</v>
      </c>
      <c r="B28" s="64"/>
      <c r="C28" s="65"/>
      <c r="D28" s="24"/>
      <c r="E28" s="25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>
        <f>SUM(F28:S28)</f>
        <v>0</v>
      </c>
      <c r="U28" s="48">
        <v>0</v>
      </c>
      <c r="V28" s="36">
        <f>T28*U28</f>
        <v>0</v>
      </c>
    </row>
    <row r="29" spans="1:22" ht="15.75" x14ac:dyDescent="0.25">
      <c r="B29" s="68"/>
      <c r="C29" s="69"/>
      <c r="D29" s="29"/>
      <c r="E29" s="30"/>
      <c r="F29" s="38">
        <f>F11</f>
        <v>42994</v>
      </c>
      <c r="G29" s="38">
        <f t="shared" ref="G29:S29" si="8">G11</f>
        <v>42995</v>
      </c>
      <c r="H29" s="38">
        <f t="shared" si="8"/>
        <v>42996</v>
      </c>
      <c r="I29" s="38">
        <f t="shared" si="8"/>
        <v>42997</v>
      </c>
      <c r="J29" s="38">
        <f t="shared" si="8"/>
        <v>42998</v>
      </c>
      <c r="K29" s="38">
        <f t="shared" si="8"/>
        <v>42999</v>
      </c>
      <c r="L29" s="38">
        <f t="shared" si="8"/>
        <v>43000</v>
      </c>
      <c r="M29" s="38">
        <f t="shared" si="8"/>
        <v>43001</v>
      </c>
      <c r="N29" s="38">
        <f t="shared" si="8"/>
        <v>43002</v>
      </c>
      <c r="O29" s="38">
        <f t="shared" si="8"/>
        <v>43003</v>
      </c>
      <c r="P29" s="38">
        <f t="shared" si="8"/>
        <v>43004</v>
      </c>
      <c r="Q29" s="38">
        <f t="shared" si="8"/>
        <v>43005</v>
      </c>
      <c r="R29" s="38">
        <f t="shared" si="8"/>
        <v>43006</v>
      </c>
      <c r="S29" s="38">
        <f t="shared" si="8"/>
        <v>43007</v>
      </c>
      <c r="T29" s="48"/>
      <c r="U29" s="48"/>
      <c r="V29" s="36"/>
    </row>
    <row r="30" spans="1:22" ht="15.75" x14ac:dyDescent="0.25">
      <c r="A30">
        <v>10</v>
      </c>
      <c r="B30" s="64"/>
      <c r="C30" s="65"/>
      <c r="D30" s="24"/>
      <c r="E30" s="25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>
        <f>SUM(F30:S30)</f>
        <v>0</v>
      </c>
      <c r="U30" s="48">
        <v>0</v>
      </c>
      <c r="V30" s="36">
        <f>T30*U30</f>
        <v>0</v>
      </c>
    </row>
    <row r="32" spans="1:22" x14ac:dyDescent="0.25">
      <c r="B32" s="1" t="s">
        <v>16</v>
      </c>
    </row>
    <row r="33" spans="1:22" x14ac:dyDescent="0.25">
      <c r="B33" s="1"/>
      <c r="Q33" s="13" t="s">
        <v>21</v>
      </c>
      <c r="T33" s="13" t="s">
        <v>15</v>
      </c>
      <c r="U33" s="49">
        <f>SUM(V12:V30)</f>
        <v>0</v>
      </c>
      <c r="V33" s="49"/>
    </row>
    <row r="34" spans="1:22" ht="15.75" x14ac:dyDescent="0.25">
      <c r="B34" t="s">
        <v>17</v>
      </c>
      <c r="C34" s="11"/>
    </row>
    <row r="35" spans="1:22" ht="18" x14ac:dyDescent="0.25">
      <c r="A35" s="35"/>
      <c r="C35" s="11"/>
      <c r="D35" s="26"/>
      <c r="E35" s="26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</row>
  </sheetData>
  <mergeCells count="35">
    <mergeCell ref="N1:Q1"/>
    <mergeCell ref="R1:U1"/>
    <mergeCell ref="N2:Q2"/>
    <mergeCell ref="N3:Q3"/>
    <mergeCell ref="R2:U2"/>
    <mergeCell ref="R3:U3"/>
    <mergeCell ref="B29:C29"/>
    <mergeCell ref="B30:C30"/>
    <mergeCell ref="F8:S8"/>
    <mergeCell ref="F9:S9"/>
    <mergeCell ref="F10:S10"/>
    <mergeCell ref="B23:C23"/>
    <mergeCell ref="B24:C24"/>
    <mergeCell ref="B25:C25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10:C10"/>
    <mergeCell ref="C2:D2"/>
    <mergeCell ref="C3:E3"/>
    <mergeCell ref="C5:E5"/>
    <mergeCell ref="C6:E6"/>
    <mergeCell ref="B9:C9"/>
  </mergeCells>
  <dataValidations count="1">
    <dataValidation showInputMessage="1" showErrorMessage="1" sqref="D12:D30"/>
  </dataValidations>
  <pageMargins left="0.7" right="0.7" top="0.75" bottom="0.75" header="0.3" footer="0.3"/>
  <pageSetup scale="82" orientation="landscape" horizontalDpi="1200" verticalDpi="1200"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E14:H14"/>
  <sheetViews>
    <sheetView workbookViewId="0">
      <selection activeCell="E14" sqref="E14:H14"/>
    </sheetView>
  </sheetViews>
  <sheetFormatPr defaultColWidth="8.85546875" defaultRowHeight="15" x14ac:dyDescent="0.25"/>
  <sheetData>
    <row r="14" spans="5:8" x14ac:dyDescent="0.35">
      <c r="E14" s="81"/>
      <c r="F14" s="81"/>
      <c r="G14" s="81"/>
      <c r="H14" s="81"/>
    </row>
  </sheetData>
  <mergeCells count="1">
    <mergeCell ref="E14:H14"/>
  </mergeCells>
  <dataValidations count="1">
    <dataValidation type="list" allowBlank="1" showInputMessage="1" showErrorMessage="1" sqref="E14:H14">
      <formula1>"Jan-2016, Feb-2016, Mar-2016, Apr-2016, May-2016, Jun-2016, Jul-2016, Aug-2016, Sep-2016, Oct-2016, Nov-2016, Dec-2016"</formula1>
    </dataValidation>
  </dataValidations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Faine</dc:creator>
  <cp:lastModifiedBy>Laura Nicol</cp:lastModifiedBy>
  <cp:lastPrinted>2016-02-15T14:24:11Z</cp:lastPrinted>
  <dcterms:created xsi:type="dcterms:W3CDTF">2013-09-19T13:01:21Z</dcterms:created>
  <dcterms:modified xsi:type="dcterms:W3CDTF">2017-12-12T18:17:59Z</dcterms:modified>
</cp:coreProperties>
</file>